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a\Documents\NARUDŽBA UDŽ.-2026-2027\ISPRAVAK PRO HRELJIN\"/>
    </mc:Choice>
  </mc:AlternateContent>
  <bookViews>
    <workbookView xWindow="0" yWindow="0" windowWidth="19200" windowHeight="6930" activeTab="1"/>
  </bookViews>
  <sheets>
    <sheet name="1. razred" sheetId="1" r:id="rId1"/>
    <sheet name="2. razre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2" l="1"/>
  <c r="H3" i="2"/>
  <c r="H4" i="2"/>
  <c r="H4" i="1" l="1"/>
  <c r="H3" i="1"/>
  <c r="H2" i="1"/>
  <c r="H5" i="1" l="1"/>
  <c r="H5" i="2" l="1"/>
</calcChain>
</file>

<file path=xl/sharedStrings.xml><?xml version="1.0" encoding="utf-8"?>
<sst xmlns="http://schemas.openxmlformats.org/spreadsheetml/2006/main" count="47" uniqueCount="27">
  <si>
    <t>Predmet</t>
  </si>
  <si>
    <t>Autori</t>
  </si>
  <si>
    <t>Nakladnik</t>
  </si>
  <si>
    <t>Cijena po komadu</t>
  </si>
  <si>
    <t>Naručiti</t>
  </si>
  <si>
    <t>Cijena</t>
  </si>
  <si>
    <t>1.</t>
  </si>
  <si>
    <t>Hrvatski jezik</t>
  </si>
  <si>
    <t>Priroda i društvo</t>
  </si>
  <si>
    <t>Matematika</t>
  </si>
  <si>
    <t>UKUPNO</t>
  </si>
  <si>
    <t>2.</t>
  </si>
  <si>
    <t>Razred</t>
  </si>
  <si>
    <t>Naslov RB</t>
  </si>
  <si>
    <t>Alfa</t>
  </si>
  <si>
    <t>Čitam i pišem 1, radna bilježnica iz hrvatskoga jezika za prvi razred osnovne škole</t>
  </si>
  <si>
    <t>dr. sc. Dunja Pavličević-Franić, dr. sc. Vladimira Velički, Vlatka Domišljanović</t>
  </si>
  <si>
    <t>Anita Čupić, Maja Matas, Esma Sarajčev</t>
  </si>
  <si>
    <t>Matematika 1, radna bilježnica iz matematike za prvi razred osnovne škole</t>
  </si>
  <si>
    <t xml:space="preserve">Priroda, društvo i ja 1 </t>
  </si>
  <si>
    <t>Mila Bulić, Gordana Kralj, Lidija Križanić, Karmen Hlad, Andreja Kovač, Andreja Kosorčić</t>
  </si>
  <si>
    <t>Alfa d.d.</t>
  </si>
  <si>
    <t>Čitam i pišem 2, radna bilježnica iz hrvatskog jezika za drugi razred OŠ</t>
  </si>
  <si>
    <t>Tamara Turza Bogdan, Slavica Pospiš, Vladimira Velički</t>
  </si>
  <si>
    <t>Matematika 2, radna bilježnica iz matematike za 2. razred OŠ</t>
  </si>
  <si>
    <t>Tamara Pavičić</t>
  </si>
  <si>
    <t>Priroda, društvo i ja 2, radna bilježnice iz prirode i društva za drugi razred 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</si>
</sst>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-41A]_-;\-* #,##0.00\ [$€-41A]_-;_-* &quot;-&quot;??\ [$€-41A]_-;_-@_-"/>
  </numFmts>
  <fonts count="3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5" xfId="0" applyBorder="1"/>
    <xf numFmtId="0" fontId="0" fillId="0" borderId="7" xfId="0" applyBorder="1"/>
    <xf numFmtId="164" fontId="0" fillId="0" borderId="6" xfId="0" applyNumberFormat="1" applyBorder="1"/>
    <xf numFmtId="164" fontId="0" fillId="0" borderId="1" xfId="0" applyNumberFormat="1" applyBorder="1"/>
    <xf numFmtId="0" fontId="0" fillId="0" borderId="1" xfId="0" applyBorder="1" applyAlignment="1">
      <alignment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1" fontId="0" fillId="0" borderId="1" xfId="0" applyNumberFormat="1" applyBorder="1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4"/>
    </xf>
  </cellXfs>
  <cellStyles count="2">
    <cellStyle name="Normal 2" xfId="1"/>
    <cellStyle name="Normalno" xfId="0" builtinId="0"/>
  </cellStyles>
  <dxfs count="40">
    <dxf>
      <numFmt numFmtId="164" formatCode="_-* #,##0.00\ [$€-41A]_-;\-* #,##0.00\ [$€-41A]_-;_-* &quot;-&quot;??\ [$€-41A]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numFmt numFmtId="164" formatCode="_-* #,##0.00\ [$€-41A]_-;\-* #,##0.00\ [$€-41A]_-;_-* &quot;-&quot;??\ [$€-41A]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numFmt numFmtId="164" formatCode="_-* #,##0.00\ [$€-41A]_-;\-* #,##0.00\ [$€-41A]_-;_-* &quot;-&quot;??\ [$€-41A]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-* #,##0.00\ [$€-41A]_-;\-* #,##0.00\ [$€-41A]_-;_-* &quot;-&quot;??\ [$€-41A]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_-* #,##0.00\ [$€-41A]_-;\-* #,##0.00\ [$€-41A]_-;_-* &quot;-&quot;??\ [$€-41A]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-* #,##0.00\ [$€-41A]_-;\-* #,##0.00\ [$€-41A]_-;_-* &quot;-&quot;??\ [$€-41A]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9" name="Tablica1345910" displayName="Tablica1345910" ref="A1:H5" totalsRowCount="1" headerRowDxfId="39" headerRowBorderDxfId="38" tableBorderDxfId="37" totalsRowBorderDxfId="36">
  <autoFilter ref="A1:H4"/>
  <tableColumns count="8">
    <tableColumn id="1" name="Razred" dataDxfId="35" totalsRowDxfId="15"/>
    <tableColumn id="2" name="Predmet" dataDxfId="34" totalsRowDxfId="14"/>
    <tableColumn id="3" name="Naslov RB" dataDxfId="33" totalsRowDxfId="13"/>
    <tableColumn id="4" name="Autori" dataDxfId="32" totalsRowDxfId="12"/>
    <tableColumn id="5" name="Nakladnik" dataDxfId="31" totalsRowDxfId="11"/>
    <tableColumn id="6" name="Cijena po komadu" dataDxfId="30" totalsRowDxfId="10"/>
    <tableColumn id="7" name="Naručiti" totalsRowLabel="UKUPNO" dataDxfId="29" totalsRowDxfId="9"/>
    <tableColumn id="8" name="Cijena" totalsRowFunction="sum" dataDxfId="28" totalsRowDxfId="8">
      <calculatedColumnFormula>Tablica1345910[[#This Row],[Cijena po komadu]]*Tablica1345910[[#This Row],[Naručiti]]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8" name="Tablica13459" displayName="Tablica13459" ref="A1:H5" totalsRowCount="1" headerRowDxfId="27" headerRowBorderDxfId="26" tableBorderDxfId="25" totalsRowBorderDxfId="24">
  <autoFilter ref="A1:H4"/>
  <tableColumns count="8">
    <tableColumn id="1" name="Razred" dataDxfId="23" totalsRowDxfId="7"/>
    <tableColumn id="2" name="Predmet" dataDxfId="22" totalsRowDxfId="6"/>
    <tableColumn id="3" name="Naslov RB" dataDxfId="21" totalsRowDxfId="5"/>
    <tableColumn id="4" name="Autori" dataDxfId="20" totalsRowDxfId="4"/>
    <tableColumn id="5" name="Nakladnik" dataDxfId="19" totalsRowDxfId="3"/>
    <tableColumn id="6" name="Cijena po komadu" dataDxfId="18" totalsRowDxfId="2"/>
    <tableColumn id="7" name="Naručiti" totalsRowLabel="UKUPNO" dataDxfId="17" totalsRowDxfId="1"/>
    <tableColumn id="8" name="Cijena" totalsRowFunction="sum" dataDxfId="16" totalsRowDxfId="0">
      <calculatedColumnFormula>F2*G2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E2" sqref="E2"/>
    </sheetView>
  </sheetViews>
  <sheetFormatPr defaultRowHeight="15" x14ac:dyDescent="0.25"/>
  <cols>
    <col min="1" max="1" width="9.140625" bestFit="1" customWidth="1"/>
    <col min="2" max="2" width="20.85546875" bestFit="1" customWidth="1"/>
    <col min="3" max="3" width="19" bestFit="1" customWidth="1"/>
    <col min="4" max="4" width="8.85546875" bestFit="1" customWidth="1"/>
    <col min="5" max="5" width="12.140625" bestFit="1" customWidth="1"/>
    <col min="6" max="6" width="19.140625" bestFit="1" customWidth="1"/>
    <col min="7" max="7" width="10.140625" bestFit="1" customWidth="1"/>
    <col min="8" max="8" width="11.140625" customWidth="1"/>
    <col min="9" max="9" width="16.140625" bestFit="1" customWidth="1"/>
  </cols>
  <sheetData>
    <row r="1" spans="1:10" x14ac:dyDescent="0.25">
      <c r="A1" s="1" t="s">
        <v>12</v>
      </c>
      <c r="B1" s="2" t="s">
        <v>0</v>
      </c>
      <c r="C1" s="2" t="s">
        <v>13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</row>
    <row r="2" spans="1:10" ht="165" x14ac:dyDescent="0.25">
      <c r="A2" s="3" t="s">
        <v>6</v>
      </c>
      <c r="B2" s="4" t="s">
        <v>7</v>
      </c>
      <c r="C2" s="9" t="s">
        <v>15</v>
      </c>
      <c r="D2" s="9" t="s">
        <v>16</v>
      </c>
      <c r="E2" s="9" t="s">
        <v>21</v>
      </c>
      <c r="F2" s="8">
        <v>9.5</v>
      </c>
      <c r="G2" s="4">
        <v>5</v>
      </c>
      <c r="H2" s="8">
        <f>Tablica1345910[[#This Row],[Cijena po komadu]]*Tablica1345910[[#This Row],[Naručiti]]</f>
        <v>47.5</v>
      </c>
    </row>
    <row r="3" spans="1:10" ht="90" x14ac:dyDescent="0.25">
      <c r="A3" s="3">
        <v>1</v>
      </c>
      <c r="B3" s="4" t="s">
        <v>9</v>
      </c>
      <c r="C3" s="10" t="s">
        <v>18</v>
      </c>
      <c r="D3" s="10" t="s">
        <v>17</v>
      </c>
      <c r="E3" s="9" t="s">
        <v>14</v>
      </c>
      <c r="F3" s="8">
        <v>9.5</v>
      </c>
      <c r="G3" s="4">
        <v>5</v>
      </c>
      <c r="H3" s="8">
        <f>Tablica1345910[[#This Row],[Cijena po komadu]]*Tablica1345910[[#This Row],[Naručiti]]</f>
        <v>47.5</v>
      </c>
    </row>
    <row r="4" spans="1:10" ht="180" x14ac:dyDescent="0.25">
      <c r="A4" s="3" t="s">
        <v>6</v>
      </c>
      <c r="B4" s="4" t="s">
        <v>8</v>
      </c>
      <c r="C4" s="11" t="s">
        <v>19</v>
      </c>
      <c r="D4" s="11" t="s">
        <v>20</v>
      </c>
      <c r="E4" s="9" t="s">
        <v>21</v>
      </c>
      <c r="F4" s="8">
        <v>9.5</v>
      </c>
      <c r="G4" s="4">
        <v>5</v>
      </c>
      <c r="H4" s="8">
        <f>Tablica1345910[[#This Row],[Cijena po komadu]]*Tablica1345910[[#This Row],[Naručiti]]</f>
        <v>47.5</v>
      </c>
    </row>
    <row r="5" spans="1:10" x14ac:dyDescent="0.25">
      <c r="A5" s="6"/>
      <c r="B5" s="6"/>
      <c r="C5" s="6"/>
      <c r="D5" s="6"/>
      <c r="E5" s="6"/>
      <c r="F5" s="6"/>
      <c r="G5" s="5" t="s">
        <v>10</v>
      </c>
      <c r="H5" s="7">
        <f>SUBTOTAL(109,Tablica1345910[Cijena])</f>
        <v>142.5</v>
      </c>
    </row>
    <row r="8" spans="1:1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14"/>
    </row>
    <row r="10" spans="1:10" x14ac:dyDescent="0.25">
      <c r="A10" s="14"/>
    </row>
    <row r="11" spans="1:10" x14ac:dyDescent="0.25">
      <c r="A11" s="14"/>
    </row>
    <row r="12" spans="1:10" x14ac:dyDescent="0.25">
      <c r="A12" s="14"/>
    </row>
    <row r="13" spans="1:10" x14ac:dyDescent="0.25">
      <c r="A13" s="14"/>
    </row>
    <row r="14" spans="1:10" x14ac:dyDescent="0.25">
      <c r="A14" s="13"/>
    </row>
    <row r="15" spans="1:10" x14ac:dyDescent="0.25">
      <c r="A15" s="1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M8" sqref="M8"/>
    </sheetView>
  </sheetViews>
  <sheetFormatPr defaultRowHeight="15" x14ac:dyDescent="0.25"/>
  <cols>
    <col min="2" max="2" width="20.85546875" bestFit="1" customWidth="1"/>
    <col min="3" max="3" width="19" bestFit="1" customWidth="1"/>
    <col min="4" max="4" width="8.85546875" bestFit="1" customWidth="1"/>
    <col min="5" max="5" width="12.140625" bestFit="1" customWidth="1"/>
    <col min="6" max="6" width="19.140625" bestFit="1" customWidth="1"/>
    <col min="7" max="7" width="10.140625" bestFit="1" customWidth="1"/>
    <col min="8" max="8" width="11.5703125" customWidth="1"/>
  </cols>
  <sheetData>
    <row r="1" spans="1:8" x14ac:dyDescent="0.25">
      <c r="A1" s="1" t="s">
        <v>12</v>
      </c>
      <c r="B1" s="2" t="s">
        <v>0</v>
      </c>
      <c r="C1" s="2" t="s">
        <v>13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</row>
    <row r="2" spans="1:8" ht="105" x14ac:dyDescent="0.25">
      <c r="A2" s="3" t="s">
        <v>11</v>
      </c>
      <c r="B2" s="4" t="s">
        <v>7</v>
      </c>
      <c r="C2" s="9" t="s">
        <v>22</v>
      </c>
      <c r="D2" s="9" t="s">
        <v>23</v>
      </c>
      <c r="E2" s="9" t="s">
        <v>21</v>
      </c>
      <c r="F2" s="8">
        <v>9.5</v>
      </c>
      <c r="G2" s="12">
        <v>4</v>
      </c>
      <c r="H2" s="8">
        <f t="shared" ref="H2:H4" si="0">F2*G2</f>
        <v>38</v>
      </c>
    </row>
    <row r="3" spans="1:8" ht="60" x14ac:dyDescent="0.25">
      <c r="A3" s="3" t="s">
        <v>11</v>
      </c>
      <c r="B3" s="4" t="s">
        <v>9</v>
      </c>
      <c r="C3" s="9" t="s">
        <v>24</v>
      </c>
      <c r="D3" s="9" t="s">
        <v>25</v>
      </c>
      <c r="E3" s="9" t="s">
        <v>21</v>
      </c>
      <c r="F3" s="8">
        <v>9.5</v>
      </c>
      <c r="G3" s="4">
        <v>4</v>
      </c>
      <c r="H3" s="8">
        <f t="shared" si="0"/>
        <v>38</v>
      </c>
    </row>
    <row r="4" spans="1:8" ht="180" x14ac:dyDescent="0.25">
      <c r="A4" s="3" t="s">
        <v>11</v>
      </c>
      <c r="B4" s="4" t="s">
        <v>8</v>
      </c>
      <c r="C4" s="9" t="s">
        <v>26</v>
      </c>
      <c r="D4" s="9" t="s">
        <v>20</v>
      </c>
      <c r="E4" s="9" t="s">
        <v>21</v>
      </c>
      <c r="F4" s="8">
        <v>9.5</v>
      </c>
      <c r="G4" s="4">
        <v>4</v>
      </c>
      <c r="H4" s="8">
        <f t="shared" si="0"/>
        <v>38</v>
      </c>
    </row>
    <row r="5" spans="1:8" x14ac:dyDescent="0.25">
      <c r="A5" s="6"/>
      <c r="B5" s="6"/>
      <c r="C5" s="6"/>
      <c r="D5" s="6"/>
      <c r="E5" s="6"/>
      <c r="F5" s="6"/>
      <c r="G5" s="5" t="s">
        <v>10</v>
      </c>
      <c r="H5" s="7">
        <f>SUBTOTAL(109,Tablica13459[Cijena])</f>
        <v>114</v>
      </c>
    </row>
    <row r="8" spans="1:8" x14ac:dyDescent="0.25">
      <c r="A8" s="13"/>
    </row>
    <row r="9" spans="1:8" x14ac:dyDescent="0.25">
      <c r="A9" s="14"/>
    </row>
    <row r="10" spans="1:8" x14ac:dyDescent="0.25">
      <c r="A10" s="14"/>
    </row>
    <row r="11" spans="1:8" x14ac:dyDescent="0.25">
      <c r="A11" s="14"/>
    </row>
    <row r="12" spans="1:8" x14ac:dyDescent="0.25">
      <c r="A12" s="14"/>
    </row>
    <row r="13" spans="1:8" x14ac:dyDescent="0.25">
      <c r="A13" s="14"/>
    </row>
    <row r="14" spans="1:8" x14ac:dyDescent="0.25">
      <c r="A14" s="13"/>
    </row>
    <row r="15" spans="1:8" x14ac:dyDescent="0.25">
      <c r="A15" s="13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1. razred</vt:lpstr>
      <vt:lpstr>2. razred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Učenik</dc:creator>
  <cp:lastModifiedBy>Nada</cp:lastModifiedBy>
  <dcterms:created xsi:type="dcterms:W3CDTF">2025-06-27T06:26:46Z</dcterms:created>
  <dcterms:modified xsi:type="dcterms:W3CDTF">2026-07-03T08:38:03Z</dcterms:modified>
</cp:coreProperties>
</file>